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<sst xmlns="http://schemas.openxmlformats.org/spreadsheetml/2006/main" count="91" uniqueCount="57">
  <si>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Benefits</t>
  </si>
  <si>
    <t>Trainee Work</t>
  </si>
  <si>
    <t>15 min appointments</t>
  </si>
  <si>
    <t>7 sessions per week</t>
  </si>
  <si>
    <t>20 Min Appointments</t>
  </si>
  <si>
    <t>8 sessions in practice less 1 tutorial</t>
  </si>
  <si>
    <t>Training Practice Costs Benefit Analysis</t>
  </si>
  <si>
    <t>Morning</t>
  </si>
  <si>
    <t>Evening</t>
  </si>
  <si>
    <t>Extras</t>
  </si>
  <si>
    <t>Total/day</t>
  </si>
  <si>
    <t>Sessions</t>
  </si>
  <si>
    <t>Appointments/day</t>
  </si>
  <si>
    <t>Appointments/week</t>
  </si>
  <si>
    <t>Total/week</t>
  </si>
  <si>
    <t>10 min appointments</t>
  </si>
  <si>
    <t>may have 3 extra appointments if not doing triage and messages</t>
  </si>
  <si>
    <t>Costs</t>
  </si>
  <si>
    <t>Trainers Allowance</t>
  </si>
  <si>
    <t>GP Evening session</t>
  </si>
  <si>
    <t>Tutorial</t>
  </si>
  <si>
    <t>Debriefs</t>
  </si>
  <si>
    <t>Daily</t>
  </si>
  <si>
    <t>Weekly</t>
  </si>
  <si>
    <t>Plus triage and messages for an away doctor</t>
  </si>
  <si>
    <t>Trainers Days</t>
  </si>
  <si>
    <t>ePortfolio work</t>
  </si>
  <si>
    <t>Doctors Appointments</t>
  </si>
  <si>
    <t>VTS teaching</t>
  </si>
  <si>
    <t>Total Appointments</t>
  </si>
  <si>
    <t>Practice Visits</t>
  </si>
  <si>
    <t>Experienced trainers course</t>
  </si>
  <si>
    <t>Partner 1</t>
  </si>
  <si>
    <t>Partner 2</t>
  </si>
  <si>
    <t>Partner 3</t>
  </si>
  <si>
    <t>Partner 4</t>
  </si>
  <si>
    <t>Partner 5</t>
  </si>
  <si>
    <t>Partner 6</t>
  </si>
  <si>
    <t>Analysis of patients seen by Trainee over approx 2 weeks</t>
  </si>
  <si>
    <t>For further analysis</t>
  </si>
  <si>
    <t>Is the re consultation rate to a trainee higher than to a partner?</t>
  </si>
  <si>
    <t>Is the re consultation rate to a partner or the patients own doctor higher?</t>
  </si>
  <si>
    <t>Is prescribing higher or lower on average for trainees?</t>
  </si>
  <si>
    <t>Are referral rates higher or lower for trainees?</t>
  </si>
  <si>
    <t>Are tests ordered more frequently by trainees?</t>
  </si>
  <si>
    <t>Patient satisfaction for some patients is higher with the longer consultation times for trainees.</t>
  </si>
  <si>
    <t>1 day on leave</t>
  </si>
  <si>
    <t>Educational Supervisor</t>
  </si>
  <si>
    <t>sessions</t>
  </si>
  <si>
    <t>Trainers Days Out</t>
  </si>
  <si>
    <t>Appointments/year</t>
  </si>
  <si>
    <t>Locum Rate per session</t>
  </si>
  <si>
    <t>Mid term assessments?</t>
  </si>
  <si>
    <t>Visits to practice?</t>
  </si>
  <si>
    <t>Total</t>
  </si>
  <si>
    <t>w.t.e (1=4 days)</t>
  </si>
  <si>
    <t>Educational Supervision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</si>
</sst>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6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25.57421875" style="2" customWidth="1"/>
    <col min="2" max="2" width="9.28125" style="2" customWidth="1"/>
    <col min="3" max="3" width="4.7109375" style="2" customWidth="1"/>
    <col min="4" max="4" width="5.57421875" style="2" customWidth="1"/>
    <col min="5" max="5" width="9.140625" style="2" customWidth="1"/>
    <col min="6" max="6" width="4.28125" style="2" customWidth="1"/>
    <col min="7" max="7" width="3.421875" style="2" customWidth="1"/>
    <col min="8" max="8" width="9.140625" style="2" customWidth="1"/>
    <col min="9" max="9" width="3.7109375" style="2" customWidth="1"/>
    <col min="10" max="10" width="3.28125" style="2" customWidth="1"/>
    <col min="11" max="11" width="11.28125" style="2" customWidth="1"/>
    <col min="12" max="12" width="4.28125" style="2" customWidth="1"/>
    <col min="13" max="16384" width="9.140625" style="2" customWidth="1"/>
  </cols>
  <sheetData>
    <row r="1" s="4" customFormat="1" ht="20.25">
      <c r="A1" s="3" t="s">
        <v>6</v>
      </c>
    </row>
    <row r="3" ht="15.75">
      <c r="A3" s="1" t="s">
        <v>0</v>
      </c>
    </row>
    <row r="4" ht="15.75">
      <c r="A4" s="1"/>
    </row>
    <row r="5" spans="1:5" ht="15">
      <c r="A5" s="2" t="s">
        <v>18</v>
      </c>
      <c r="E5" s="7">
        <v>7500</v>
      </c>
    </row>
    <row r="6" spans="1:11" ht="15">
      <c r="A6" s="2" t="s">
        <v>56</v>
      </c>
      <c r="B6" s="7"/>
      <c r="E6" s="7">
        <v>1000</v>
      </c>
      <c r="H6" s="2" t="s">
        <v>54</v>
      </c>
      <c r="K6" s="7">
        <f>SUM(E5:E6)</f>
        <v>8500</v>
      </c>
    </row>
    <row r="7" ht="15">
      <c r="B7" s="7"/>
    </row>
    <row r="8" spans="1:3" ht="15.75">
      <c r="A8" s="1" t="s">
        <v>1</v>
      </c>
      <c r="C8" s="2" t="s">
        <v>5</v>
      </c>
    </row>
    <row r="10" spans="1:4" ht="15">
      <c r="A10" s="2" t="s">
        <v>4</v>
      </c>
      <c r="D10" s="2" t="s">
        <v>3</v>
      </c>
    </row>
    <row r="11" spans="1:12" ht="15">
      <c r="A11" s="5" t="s">
        <v>12</v>
      </c>
      <c r="B11" s="5" t="s">
        <v>7</v>
      </c>
      <c r="C11" s="5">
        <v>7</v>
      </c>
      <c r="D11" s="5"/>
      <c r="E11" s="5" t="s">
        <v>8</v>
      </c>
      <c r="F11" s="5">
        <v>6</v>
      </c>
      <c r="G11" s="5"/>
      <c r="H11" s="5" t="s">
        <v>9</v>
      </c>
      <c r="I11" s="5">
        <v>0</v>
      </c>
      <c r="J11" s="5"/>
      <c r="K11" s="5" t="s">
        <v>10</v>
      </c>
      <c r="L11" s="5">
        <f>C11+F11+I11</f>
        <v>13</v>
      </c>
    </row>
    <row r="12" spans="1:12" ht="15">
      <c r="A12" s="5" t="s">
        <v>11</v>
      </c>
      <c r="B12" s="5" t="s">
        <v>7</v>
      </c>
      <c r="C12" s="5">
        <v>4</v>
      </c>
      <c r="D12" s="5"/>
      <c r="E12" s="5" t="s">
        <v>8</v>
      </c>
      <c r="F12" s="5">
        <v>3</v>
      </c>
      <c r="G12" s="5"/>
      <c r="H12" s="5"/>
      <c r="I12" s="5"/>
      <c r="J12" s="5"/>
      <c r="K12" s="5" t="s">
        <v>11</v>
      </c>
      <c r="L12" s="5">
        <f>C12+F12</f>
        <v>7</v>
      </c>
    </row>
    <row r="13" spans="1:12" ht="15">
      <c r="A13" s="5" t="s">
        <v>13</v>
      </c>
      <c r="B13" s="5"/>
      <c r="C13" s="5">
        <f>C11*C12</f>
        <v>28</v>
      </c>
      <c r="D13" s="5"/>
      <c r="E13" s="5"/>
      <c r="F13" s="5">
        <f>F11*F12</f>
        <v>18</v>
      </c>
      <c r="G13" s="5"/>
      <c r="H13" s="5"/>
      <c r="I13" s="5"/>
      <c r="J13" s="5"/>
      <c r="K13" s="5" t="s">
        <v>14</v>
      </c>
      <c r="L13" s="5">
        <f>C13+F13</f>
        <v>46</v>
      </c>
    </row>
    <row r="14" s="6" customFormat="1" ht="15">
      <c r="A14" s="8" t="s">
        <v>24</v>
      </c>
    </row>
    <row r="15" s="6" customFormat="1" ht="15">
      <c r="A15" s="9" t="s">
        <v>16</v>
      </c>
    </row>
    <row r="17" spans="1:4" ht="15">
      <c r="A17" s="2" t="s">
        <v>2</v>
      </c>
      <c r="D17" s="2" t="s">
        <v>3</v>
      </c>
    </row>
    <row r="18" spans="1:12" ht="15">
      <c r="A18" s="5" t="s">
        <v>12</v>
      </c>
      <c r="B18" s="5" t="s">
        <v>7</v>
      </c>
      <c r="C18" s="5">
        <v>10</v>
      </c>
      <c r="D18" s="5"/>
      <c r="E18" s="5" t="s">
        <v>8</v>
      </c>
      <c r="F18" s="5">
        <v>6</v>
      </c>
      <c r="G18" s="5"/>
      <c r="H18" s="5" t="s">
        <v>9</v>
      </c>
      <c r="I18" s="5">
        <v>0</v>
      </c>
      <c r="J18" s="5"/>
      <c r="K18" s="5" t="s">
        <v>10</v>
      </c>
      <c r="L18" s="5">
        <f>C18+F18+I18</f>
        <v>16</v>
      </c>
    </row>
    <row r="19" spans="1:12" ht="15">
      <c r="A19" s="5" t="s">
        <v>11</v>
      </c>
      <c r="B19" s="5" t="s">
        <v>7</v>
      </c>
      <c r="C19" s="5">
        <v>4</v>
      </c>
      <c r="D19" s="5"/>
      <c r="E19" s="5" t="s">
        <v>8</v>
      </c>
      <c r="F19" s="5">
        <v>3</v>
      </c>
      <c r="G19" s="5"/>
      <c r="H19" s="5"/>
      <c r="I19" s="5"/>
      <c r="J19" s="5"/>
      <c r="K19" s="5" t="s">
        <v>11</v>
      </c>
      <c r="L19" s="5">
        <f>C19+F19</f>
        <v>7</v>
      </c>
    </row>
    <row r="20" spans="1:12" ht="15">
      <c r="A20" s="5" t="s">
        <v>13</v>
      </c>
      <c r="B20" s="5"/>
      <c r="C20" s="5">
        <f>C18*C19</f>
        <v>40</v>
      </c>
      <c r="D20" s="5"/>
      <c r="E20" s="5"/>
      <c r="F20" s="5">
        <f>F18*F19</f>
        <v>18</v>
      </c>
      <c r="G20" s="5"/>
      <c r="H20" s="5"/>
      <c r="I20" s="5"/>
      <c r="J20" s="5"/>
      <c r="K20" s="5" t="s">
        <v>14</v>
      </c>
      <c r="L20" s="5">
        <f>C20+F20</f>
        <v>58</v>
      </c>
    </row>
    <row r="21" ht="15">
      <c r="A21" s="8" t="s">
        <v>24</v>
      </c>
    </row>
    <row r="23" spans="1:4" ht="15">
      <c r="A23" s="2" t="s">
        <v>15</v>
      </c>
      <c r="D23" s="2" t="s">
        <v>3</v>
      </c>
    </row>
    <row r="24" spans="1:12" ht="15">
      <c r="A24" s="5" t="s">
        <v>12</v>
      </c>
      <c r="B24" s="5" t="s">
        <v>7</v>
      </c>
      <c r="C24" s="5">
        <v>15</v>
      </c>
      <c r="D24" s="5"/>
      <c r="E24" s="5" t="s">
        <v>8</v>
      </c>
      <c r="F24" s="5">
        <v>10</v>
      </c>
      <c r="G24" s="5"/>
      <c r="H24" s="5" t="s">
        <v>9</v>
      </c>
      <c r="I24" s="5">
        <v>0</v>
      </c>
      <c r="J24" s="5"/>
      <c r="K24" s="5" t="s">
        <v>10</v>
      </c>
      <c r="L24" s="5">
        <f>C24+F24+I24</f>
        <v>25</v>
      </c>
    </row>
    <row r="25" spans="1:12" ht="15">
      <c r="A25" s="5" t="s">
        <v>11</v>
      </c>
      <c r="B25" s="5" t="s">
        <v>7</v>
      </c>
      <c r="C25" s="5">
        <v>4</v>
      </c>
      <c r="D25" s="5"/>
      <c r="E25" s="5" t="s">
        <v>8</v>
      </c>
      <c r="F25" s="5">
        <v>3</v>
      </c>
      <c r="G25" s="5"/>
      <c r="H25" s="5"/>
      <c r="I25" s="5"/>
      <c r="J25" s="5"/>
      <c r="K25" s="5" t="s">
        <v>11</v>
      </c>
      <c r="L25" s="5">
        <f>C25+F25</f>
        <v>7</v>
      </c>
    </row>
    <row r="26" spans="1:12" ht="15">
      <c r="A26" s="5" t="s">
        <v>13</v>
      </c>
      <c r="B26" s="5"/>
      <c r="C26" s="5">
        <f>C24*C25</f>
        <v>60</v>
      </c>
      <c r="D26" s="5"/>
      <c r="E26" s="5"/>
      <c r="F26" s="5">
        <f>F24*F25</f>
        <v>30</v>
      </c>
      <c r="G26" s="5"/>
      <c r="H26" s="5"/>
      <c r="I26" s="5"/>
      <c r="J26" s="5"/>
      <c r="K26" s="5" t="s">
        <v>14</v>
      </c>
      <c r="L26" s="5">
        <f>C26+F26</f>
        <v>90</v>
      </c>
    </row>
    <row r="27" ht="15">
      <c r="A27" s="8" t="s">
        <v>24</v>
      </c>
    </row>
    <row r="28" ht="15">
      <c r="A28" s="6"/>
    </row>
    <row r="29" spans="1:8" ht="15.75">
      <c r="A29" s="1" t="s">
        <v>17</v>
      </c>
      <c r="B29" s="2" t="s">
        <v>51</v>
      </c>
      <c r="H29" s="7">
        <v>250</v>
      </c>
    </row>
    <row r="30" ht="15">
      <c r="A30" s="2" t="s">
        <v>27</v>
      </c>
    </row>
    <row r="31" spans="1:12" ht="15">
      <c r="A31" s="2" t="s">
        <v>20</v>
      </c>
      <c r="B31" s="2" t="s">
        <v>19</v>
      </c>
      <c r="L31" s="2">
        <v>11</v>
      </c>
    </row>
    <row r="32" spans="1:12" ht="15">
      <c r="A32" s="2" t="s">
        <v>21</v>
      </c>
      <c r="B32" s="2" t="s">
        <v>7</v>
      </c>
      <c r="C32" s="2">
        <v>3</v>
      </c>
      <c r="E32" s="2" t="s">
        <v>8</v>
      </c>
      <c r="F32" s="2">
        <v>2</v>
      </c>
      <c r="H32" s="2" t="s">
        <v>22</v>
      </c>
      <c r="I32" s="2">
        <f>C32+F32</f>
        <v>5</v>
      </c>
      <c r="K32" s="2" t="s">
        <v>23</v>
      </c>
      <c r="L32" s="2">
        <f>I32*7</f>
        <v>35</v>
      </c>
    </row>
    <row r="33" spans="1:12" ht="15">
      <c r="A33" s="2" t="s">
        <v>26</v>
      </c>
      <c r="K33" s="2" t="s">
        <v>23</v>
      </c>
      <c r="L33" s="2">
        <v>9</v>
      </c>
    </row>
    <row r="34" spans="1:12" ht="15">
      <c r="A34" s="2" t="s">
        <v>47</v>
      </c>
      <c r="B34" s="2" t="s">
        <v>48</v>
      </c>
      <c r="C34" s="2">
        <v>5</v>
      </c>
      <c r="E34" s="2" t="s">
        <v>50</v>
      </c>
      <c r="I34" s="2">
        <v>55</v>
      </c>
      <c r="K34" s="2" t="s">
        <v>23</v>
      </c>
      <c r="L34" s="2">
        <v>1</v>
      </c>
    </row>
    <row r="35" spans="1:12" ht="15">
      <c r="A35" s="2" t="s">
        <v>29</v>
      </c>
      <c r="L35" s="2">
        <f>SUM(L31:L34)</f>
        <v>56</v>
      </c>
    </row>
    <row r="37" ht="15">
      <c r="A37" s="2" t="s">
        <v>49</v>
      </c>
    </row>
    <row r="38" spans="1:5" ht="15">
      <c r="A38" s="2" t="s">
        <v>25</v>
      </c>
      <c r="B38" s="2">
        <v>3</v>
      </c>
      <c r="E38" s="7">
        <f>B38*2*H29</f>
        <v>1500</v>
      </c>
    </row>
    <row r="39" spans="1:5" ht="15">
      <c r="A39" s="2" t="s">
        <v>28</v>
      </c>
      <c r="B39" s="2">
        <v>2</v>
      </c>
      <c r="E39" s="7">
        <f>B39*2*H29</f>
        <v>1000</v>
      </c>
    </row>
    <row r="40" spans="1:5" ht="15">
      <c r="A40" s="2" t="s">
        <v>30</v>
      </c>
      <c r="B40" s="2">
        <v>1</v>
      </c>
      <c r="E40" s="7">
        <f>B40*2*H29</f>
        <v>500</v>
      </c>
    </row>
    <row r="41" spans="1:5" ht="15">
      <c r="A41" s="2" t="s">
        <v>52</v>
      </c>
      <c r="B41" s="2">
        <v>0.5</v>
      </c>
      <c r="E41" s="7">
        <f>B41*2*H29</f>
        <v>250</v>
      </c>
    </row>
    <row r="42" spans="1:5" ht="15">
      <c r="A42" s="2" t="s">
        <v>53</v>
      </c>
      <c r="B42" s="2">
        <v>0.33</v>
      </c>
      <c r="E42" s="7">
        <f>B42*2*H29</f>
        <v>165</v>
      </c>
    </row>
    <row r="43" spans="1:11" ht="15">
      <c r="A43" s="2" t="s">
        <v>31</v>
      </c>
      <c r="B43" s="2">
        <v>1</v>
      </c>
      <c r="E43" s="7">
        <f>B43*2*H29</f>
        <v>500</v>
      </c>
      <c r="H43" s="2" t="s">
        <v>54</v>
      </c>
      <c r="K43" s="7">
        <f>SUM(E38:E43)</f>
        <v>3915</v>
      </c>
    </row>
    <row r="45" ht="15">
      <c r="A45" s="2" t="s">
        <v>38</v>
      </c>
    </row>
    <row r="46" ht="15">
      <c r="D46" s="2" t="s">
        <v>55</v>
      </c>
    </row>
    <row r="47" spans="1:6" ht="15">
      <c r="A47" s="2" t="s">
        <v>32</v>
      </c>
      <c r="B47" s="2">
        <v>8</v>
      </c>
      <c r="D47" s="10">
        <v>1</v>
      </c>
      <c r="F47" s="2">
        <f aca="true" t="shared" si="0" ref="F47:F52">B47/D47</f>
        <v>8</v>
      </c>
    </row>
    <row r="48" spans="1:8" ht="15">
      <c r="A48" s="2" t="s">
        <v>33</v>
      </c>
      <c r="B48" s="2">
        <v>20</v>
      </c>
      <c r="D48" s="10">
        <v>1</v>
      </c>
      <c r="F48" s="2">
        <f t="shared" si="0"/>
        <v>20</v>
      </c>
      <c r="H48" s="2" t="s">
        <v>46</v>
      </c>
    </row>
    <row r="49" spans="1:6" ht="15">
      <c r="A49" s="2" t="s">
        <v>34</v>
      </c>
      <c r="B49" s="2">
        <v>19</v>
      </c>
      <c r="D49" s="10">
        <v>1.25</v>
      </c>
      <c r="F49" s="2">
        <f t="shared" si="0"/>
        <v>15.2</v>
      </c>
    </row>
    <row r="50" spans="1:6" ht="15">
      <c r="A50" s="2" t="s">
        <v>35</v>
      </c>
      <c r="B50" s="2">
        <v>12</v>
      </c>
      <c r="D50" s="10">
        <v>0.75</v>
      </c>
      <c r="F50" s="2">
        <f t="shared" si="0"/>
        <v>16</v>
      </c>
    </row>
    <row r="51" spans="1:6" ht="15">
      <c r="A51" s="2" t="s">
        <v>36</v>
      </c>
      <c r="B51" s="2">
        <v>7</v>
      </c>
      <c r="D51" s="10">
        <v>0.75</v>
      </c>
      <c r="F51" s="2">
        <f t="shared" si="0"/>
        <v>9.333333333333334</v>
      </c>
    </row>
    <row r="52" spans="1:6" ht="15">
      <c r="A52" s="2" t="s">
        <v>37</v>
      </c>
      <c r="B52" s="2">
        <v>17</v>
      </c>
      <c r="D52" s="10">
        <v>1</v>
      </c>
      <c r="F52" s="2">
        <f t="shared" si="0"/>
        <v>17</v>
      </c>
    </row>
    <row r="53" ht="15">
      <c r="B53" s="2">
        <f>SUM(B47:B52)</f>
        <v>83</v>
      </c>
    </row>
    <row r="55" ht="15">
      <c r="A55" s="2" t="s">
        <v>39</v>
      </c>
    </row>
    <row r="56" ht="15">
      <c r="A56" s="2" t="s">
        <v>40</v>
      </c>
    </row>
    <row r="57" ht="15">
      <c r="A57" s="2" t="s">
        <v>41</v>
      </c>
    </row>
    <row r="58" ht="15">
      <c r="A58" s="2" t="s">
        <v>42</v>
      </c>
    </row>
    <row r="59" ht="15">
      <c r="A59" s="2" t="s">
        <v>43</v>
      </c>
    </row>
    <row r="60" ht="15">
      <c r="A60" s="2" t="s">
        <v>44</v>
      </c>
    </row>
    <row r="61" ht="15">
      <c r="A61" s="2" t="s">
        <v>45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Berkshire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readingvtS</cp:lastModifiedBy>
  <cp:lastPrinted>2010-09-14T11:19:27Z</cp:lastPrinted>
  <dcterms:created xsi:type="dcterms:W3CDTF">2010-09-13T08:08:25Z</dcterms:created>
  <dcterms:modified xsi:type="dcterms:W3CDTF">2016-03-22T13:23:20Z</dcterms:modified>
  <cp:category/>
  <cp:version/>
  <cp:contentType/>
  <cp:contentStatus/>
</cp:coreProperties>
</file>