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35" yWindow="600" windowWidth="25605" windowHeight="12660"/>
  </bookViews>
  <sheets>
    <sheet name="Passport" sheetId="3" r:id="rId1"/>
    <sheet name="Competency Record" sheetId="1" r:id="rId2"/>
    <sheet name="Standing Data" sheetId="2" state="hidden" r:id="rId3"/>
  </sheets>
  <definedNames>
    <definedName name="_xlnm.Print_Area" localSheetId="1">'Competency Record'!$A$1:$N$9</definedName>
    <definedName name="_xlnm.Print_Area" localSheetId="0">Passport!$A$1:$J$20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J8" i="3" l="1"/>
  <c r="I8" i="3"/>
  <c r="H8" i="3"/>
</calcChain>
</file>

<file path=xl/sharedStrings.xml><?xml version="1.0" encoding="utf-8"?>
<sst xmlns="http://schemas.openxmlformats.org/spreadsheetml/2006/main" count="74" uniqueCount="59">
  <si>
    <t>Competency</t>
  </si>
  <si>
    <t>Evidence</t>
  </si>
  <si>
    <t>Type</t>
  </si>
  <si>
    <t>Date</t>
  </si>
  <si>
    <t>CBD</t>
  </si>
  <si>
    <t>COT</t>
  </si>
  <si>
    <t>Mini-Cex</t>
  </si>
  <si>
    <t>Learning Log - Clinical Encounter</t>
  </si>
  <si>
    <t>Learning Log - Significant Event</t>
  </si>
  <si>
    <t>Learning Log - Professional Conversation</t>
  </si>
  <si>
    <t>Training Dates</t>
  </si>
  <si>
    <t>Commenced Training</t>
  </si>
  <si>
    <t>Scheduled CCT</t>
  </si>
  <si>
    <t>Name</t>
  </si>
  <si>
    <t>Mobile Number</t>
  </si>
  <si>
    <t>Practice Name</t>
  </si>
  <si>
    <t>Email</t>
  </si>
  <si>
    <t>Clinical Supervisor</t>
  </si>
  <si>
    <t>Assessment Progress</t>
  </si>
  <si>
    <t>ARCP</t>
  </si>
  <si>
    <t>Current Role</t>
  </si>
  <si>
    <t>Trainee Name</t>
  </si>
  <si>
    <t>AKT Outcome</t>
  </si>
  <si>
    <t>CSA Date Taken</t>
  </si>
  <si>
    <t>CSA Outcome</t>
  </si>
  <si>
    <t>Educational Supervisor</t>
  </si>
  <si>
    <t>Most recent ARCP Date</t>
  </si>
  <si>
    <t>Urgent and Unscheduled Care Competencies</t>
  </si>
  <si>
    <t>Practice Telephone Number</t>
  </si>
  <si>
    <t>ST3</t>
  </si>
  <si>
    <t>ST2</t>
  </si>
  <si>
    <t xml:space="preserve">Date Passport Last Updated </t>
  </si>
  <si>
    <t>Pass</t>
  </si>
  <si>
    <t>Fail</t>
  </si>
  <si>
    <t>Met</t>
  </si>
  <si>
    <t>In progress</t>
  </si>
  <si>
    <t>AKT Date Taken</t>
  </si>
  <si>
    <t>First Attempt</t>
  </si>
  <si>
    <t>Satisfactory</t>
  </si>
  <si>
    <t>Unsatisfactory</t>
  </si>
  <si>
    <t>ARCP Outcome</t>
  </si>
  <si>
    <t>Observation RED</t>
  </si>
  <si>
    <t>Direct Supervision RED</t>
  </si>
  <si>
    <t>Near Supervision AMBER</t>
  </si>
  <si>
    <t>Remote Supervision GREEN</t>
  </si>
  <si>
    <t>Learning Log - Urgent/Unscheduled Care Log</t>
  </si>
  <si>
    <t>Comments (if applicable)</t>
  </si>
  <si>
    <r>
      <t xml:space="preserve">1. Ability to manage common medical, surgical and psychiatric emergencies in urgent or unscheduled care setting
</t>
    </r>
    <r>
      <rPr>
        <sz val="8"/>
        <color theme="1"/>
        <rFont val="Calibri (Body)"/>
      </rPr>
      <t xml:space="preserve">
(At least three items of evidence required - one for each category)</t>
    </r>
  </si>
  <si>
    <t>2. Understanding the organisational aspects of NHS out of hours care, nationally and at local level</t>
  </si>
  <si>
    <t>3. The ability to make appropriate referral to hospitals and other professionals</t>
  </si>
  <si>
    <t>4. The demonstration of communication and consultation skills required for urgent, unscheduled or out of hours care</t>
  </si>
  <si>
    <t>5. Individual personal time and stress management</t>
  </si>
  <si>
    <t>6. Maintenance of personal security, and awareness and management of security risk to others</t>
  </si>
  <si>
    <t>CSR</t>
  </si>
  <si>
    <t>Urgent and Unscheduled Care GP Specialist Trainee Passport - CONFIDENTIAL</t>
  </si>
  <si>
    <t>ST1</t>
  </si>
  <si>
    <t>Trainee Details</t>
  </si>
  <si>
    <t>Specific information I would like my supervisor to take into account or be aware of</t>
  </si>
  <si>
    <t>Date of last UUSC 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</si>
</sst>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 (Body)"/>
    </font>
    <font>
      <b/>
      <sz val="2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7" xfId="0" applyNumberForma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4" fontId="0" fillId="0" borderId="7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fgColor theme="0" tint="-0.24994659260841701"/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97" zoomScaleNormal="97" zoomScaleSheetLayoutView="40" workbookViewId="0">
      <pane ySplit="1" topLeftCell="A2" activePane="bottomLeft" state="frozen"/>
      <selection pane="bottomLeft" activeCell="G5" sqref="G5"/>
    </sheetView>
  </sheetViews>
  <sheetFormatPr defaultColWidth="0" defaultRowHeight="15.75" zeroHeight="1"/>
  <cols>
    <col min="1" max="1" width="17" style="1" customWidth="1"/>
    <col min="2" max="2" width="24.125" style="1" customWidth="1"/>
    <col min="3" max="3" width="38.375" style="1" customWidth="1"/>
    <col min="4" max="4" width="1.625" style="1" customWidth="1"/>
    <col min="5" max="5" width="11.5" style="1" customWidth="1"/>
    <col min="6" max="6" width="20.5" style="1" customWidth="1"/>
    <col min="7" max="8" width="16.625" style="1" customWidth="1"/>
    <col min="9" max="10" width="18.375" style="1" customWidth="1"/>
    <col min="11" max="16384" width="10.875" style="1" hidden="1"/>
  </cols>
  <sheetData>
    <row r="1" spans="1:10" ht="27" thickBot="1">
      <c r="A1" s="23" t="s">
        <v>54</v>
      </c>
      <c r="B1" s="24"/>
      <c r="C1" s="24"/>
      <c r="D1" s="24"/>
      <c r="E1" s="24"/>
      <c r="F1" s="24"/>
      <c r="G1" s="25"/>
    </row>
    <row r="2" spans="1:10">
      <c r="A2" s="31"/>
      <c r="B2" s="32"/>
      <c r="C2" s="32"/>
      <c r="D2" s="32"/>
      <c r="E2" s="32"/>
      <c r="F2" s="32"/>
      <c r="G2" s="32"/>
    </row>
    <row r="3" spans="1:10" ht="17.100000000000001" customHeight="1">
      <c r="A3" s="27" t="s">
        <v>56</v>
      </c>
      <c r="B3" s="6" t="s">
        <v>21</v>
      </c>
      <c r="C3" s="12"/>
      <c r="E3" s="28" t="s">
        <v>10</v>
      </c>
      <c r="F3" s="6" t="s">
        <v>11</v>
      </c>
      <c r="G3" s="8"/>
    </row>
    <row r="4" spans="1:10">
      <c r="A4" s="27"/>
      <c r="B4" s="6" t="s">
        <v>31</v>
      </c>
      <c r="C4" s="8"/>
      <c r="E4" s="29"/>
      <c r="F4" s="6" t="s">
        <v>12</v>
      </c>
      <c r="G4" s="8"/>
    </row>
    <row r="5" spans="1:10">
      <c r="A5" s="27"/>
      <c r="B5" s="6" t="s">
        <v>58</v>
      </c>
      <c r="C5" s="8"/>
      <c r="E5" s="30"/>
      <c r="F5" s="6" t="s">
        <v>20</v>
      </c>
      <c r="G5" s="12"/>
    </row>
    <row r="6" spans="1:10">
      <c r="A6" s="13"/>
      <c r="B6" s="13"/>
    </row>
    <row r="7" spans="1:10">
      <c r="A7" s="27" t="s">
        <v>25</v>
      </c>
      <c r="B7" s="6" t="s">
        <v>13</v>
      </c>
      <c r="C7" s="12"/>
      <c r="F7" s="13"/>
    </row>
    <row r="8" spans="1:10">
      <c r="A8" s="27"/>
      <c r="B8" s="6" t="s">
        <v>14</v>
      </c>
      <c r="C8" s="14"/>
      <c r="E8" s="13"/>
      <c r="F8" s="13"/>
      <c r="G8" s="10" t="s">
        <v>37</v>
      </c>
      <c r="H8" s="10" t="str">
        <f>IF(OR(G10="Fail",G12="Fail")=TRUE,"Second Attempt","")</f>
        <v/>
      </c>
      <c r="I8" s="10" t="str">
        <f>IF(OR(H10="Fail",H12="Fail")=TRUE,"Third Attempt","")</f>
        <v/>
      </c>
      <c r="J8" s="10" t="str">
        <f>IF(OR(I10="Fail",I12="Fail")=TRUE,"Fourth Attempt","")</f>
        <v/>
      </c>
    </row>
    <row r="9" spans="1:10" ht="17.100000000000001" customHeight="1">
      <c r="A9" s="27"/>
      <c r="B9" s="6" t="s">
        <v>16</v>
      </c>
      <c r="C9" s="12"/>
      <c r="E9" s="28" t="s">
        <v>18</v>
      </c>
      <c r="F9" s="15" t="s">
        <v>36</v>
      </c>
      <c r="G9" s="8"/>
      <c r="H9" s="11"/>
      <c r="I9" s="11"/>
      <c r="J9" s="11"/>
    </row>
    <row r="10" spans="1:10">
      <c r="A10" s="27"/>
      <c r="B10" s="6" t="s">
        <v>15</v>
      </c>
      <c r="C10" s="12"/>
      <c r="E10" s="29"/>
      <c r="F10" s="6" t="s">
        <v>22</v>
      </c>
      <c r="G10" s="12"/>
      <c r="H10" s="16"/>
      <c r="I10" s="16"/>
      <c r="J10" s="16"/>
    </row>
    <row r="11" spans="1:10">
      <c r="A11" s="27"/>
      <c r="B11" s="6" t="s">
        <v>28</v>
      </c>
      <c r="C11" s="14"/>
      <c r="E11" s="29"/>
      <c r="F11" s="6" t="s">
        <v>23</v>
      </c>
      <c r="G11" s="8"/>
      <c r="H11" s="11"/>
      <c r="I11" s="11"/>
      <c r="J11" s="11"/>
    </row>
    <row r="12" spans="1:10">
      <c r="A12" s="13"/>
      <c r="B12" s="13"/>
      <c r="E12" s="29"/>
      <c r="F12" s="6" t="s">
        <v>24</v>
      </c>
      <c r="G12" s="12"/>
      <c r="H12" s="16"/>
      <c r="I12" s="16"/>
      <c r="J12" s="16"/>
    </row>
    <row r="13" spans="1:10" ht="47.25">
      <c r="A13" s="27" t="s">
        <v>17</v>
      </c>
      <c r="B13" s="6" t="s">
        <v>13</v>
      </c>
      <c r="C13" s="12"/>
      <c r="E13" s="30"/>
      <c r="F13" s="6" t="s">
        <v>27</v>
      </c>
      <c r="G13" s="12"/>
      <c r="H13" s="16"/>
      <c r="I13" s="16"/>
      <c r="J13" s="16"/>
    </row>
    <row r="14" spans="1:10">
      <c r="A14" s="27"/>
      <c r="B14" s="6" t="s">
        <v>14</v>
      </c>
      <c r="C14" s="14"/>
      <c r="E14" s="13"/>
      <c r="F14" s="13"/>
    </row>
    <row r="15" spans="1:10">
      <c r="A15" s="27"/>
      <c r="B15" s="6" t="s">
        <v>16</v>
      </c>
      <c r="C15" s="12"/>
      <c r="E15" s="28" t="s">
        <v>19</v>
      </c>
      <c r="F15" s="6" t="s">
        <v>26</v>
      </c>
      <c r="G15" s="8"/>
    </row>
    <row r="16" spans="1:10">
      <c r="A16" s="27"/>
      <c r="B16" s="6" t="s">
        <v>15</v>
      </c>
      <c r="C16" s="12"/>
      <c r="E16" s="29"/>
      <c r="F16" s="6" t="s">
        <v>40</v>
      </c>
      <c r="G16" s="12"/>
    </row>
    <row r="17" spans="1:7" ht="31.5">
      <c r="A17" s="27"/>
      <c r="B17" s="6" t="s">
        <v>28</v>
      </c>
      <c r="C17" s="14"/>
      <c r="E17" s="30"/>
      <c r="F17" s="6" t="s">
        <v>46</v>
      </c>
      <c r="G17" s="18"/>
    </row>
    <row r="18" spans="1:7">
      <c r="C18" s="17"/>
    </row>
    <row r="19" spans="1:7" ht="94.5">
      <c r="A19" s="6" t="s">
        <v>57</v>
      </c>
      <c r="B19" s="26"/>
      <c r="C19" s="26"/>
      <c r="D19" s="26"/>
      <c r="E19" s="26"/>
      <c r="F19" s="26"/>
      <c r="G19" s="26"/>
    </row>
    <row r="20" spans="1:7">
      <c r="A20" s="13"/>
    </row>
    <row r="21" spans="1:7" hidden="1"/>
    <row r="22" spans="1:7" hidden="1"/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idden="1"/>
  </sheetData>
  <mergeCells count="9">
    <mergeCell ref="A1:G1"/>
    <mergeCell ref="B19:G19"/>
    <mergeCell ref="A7:A11"/>
    <mergeCell ref="A13:A17"/>
    <mergeCell ref="E9:E13"/>
    <mergeCell ref="E15:E17"/>
    <mergeCell ref="A2:G2"/>
    <mergeCell ref="E3:E5"/>
    <mergeCell ref="A3:A5"/>
  </mergeCells>
  <conditionalFormatting sqref="H9:J13">
    <cfRule type="expression" dxfId="1" priority="1">
      <formula>OR(G$10="Fail",G$12="Fail")=TRUE</formula>
    </cfRule>
  </conditionalFormatting>
  <conditionalFormatting sqref="A13:C17">
    <cfRule type="expression" dxfId="0" priority="5">
      <formula>($G$5="ST3")</formula>
    </cfRule>
  </conditionalFormatting>
  <dataValidations count="2">
    <dataValidation type="custom" allowBlank="1" showInputMessage="1" showErrorMessage="1" errorTitle="Not a valid date" error="Please enter in the following format dd/mm/yyyy" sqref="G17 C4:C5 G11:J11 G15 G9:J9 G3:G4">
      <formula1>AND(ISNUMBER(C3),LEFT(CELL("format",C3),1)="D")</formula1>
    </dataValidation>
    <dataValidation type="custom" allowBlank="1" showInputMessage="1" showErrorMessage="1" errorTitle="Invalid Email Address" error="Please enter a valid email address" sqref="C9 C15">
      <formula1>ISNUMBER(MATCH("*@*.???",C9,0))</formula1>
    </dataValidation>
  </dataValidations>
  <pageMargins left="0.7" right="0.7" top="0.75" bottom="0.75" header="0.3" footer="0.3"/>
  <pageSetup paperSize="9" scale="6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Select ST2 or ST3" error="Please select from the drop down menu">
          <x14:formula1>
            <xm:f>'Standing Data'!$A$11:$A$13</xm:f>
          </x14:formula1>
          <xm:sqref>G5</xm:sqref>
        </x14:dataValidation>
        <x14:dataValidation type="list" allowBlank="1" showInputMessage="1" showErrorMessage="1" errorTitle="Select Pass or Fail" error="Select option from the drop down menu">
          <x14:formula1>
            <xm:f>'Standing Data'!$A$16:$A$17</xm:f>
          </x14:formula1>
          <xm:sqref>G12:J12 G10:J10</xm:sqref>
        </x14:dataValidation>
        <x14:dataValidation type="list" allowBlank="1" showInputMessage="1" showErrorMessage="1">
          <x14:formula1>
            <xm:f>'Standing Data'!$A$20:$A$21</xm:f>
          </x14:formula1>
          <xm:sqref>G13:J13</xm:sqref>
        </x14:dataValidation>
        <x14:dataValidation type="list" allowBlank="1" showInputMessage="1" showErrorMessage="1">
          <x14:formula1>
            <xm:f>'Standing Data'!$A$24:$A$25</xm:f>
          </x14:formula1>
          <xm:sqref>G16</xm:sqref>
        </x14:dataValidation>
        <x14:dataValidation type="list" allowBlank="1" showInputMessage="1" showErrorMessage="1" errorTitle="Not a valid date" error="Please enter in the following format dd/mm/yyyy">
          <x14:formula1>
            <xm:f>'Standing Data'!$A$11:$A$13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zoomScale="90" zoomScaleNormal="90" workbookViewId="0">
      <pane ySplit="3" topLeftCell="A6" activePane="bottomLeft" state="frozen"/>
      <selection pane="bottomLeft" activeCell="B7" sqref="B7"/>
    </sheetView>
  </sheetViews>
  <sheetFormatPr defaultColWidth="0" defaultRowHeight="15.75" zeroHeight="1"/>
  <cols>
    <col min="1" max="13" width="13.375" style="1" customWidth="1"/>
    <col min="14" max="14" width="1.625" style="1" customWidth="1"/>
    <col min="15" max="16384" width="8.5" style="1" hidden="1"/>
  </cols>
  <sheetData>
    <row r="1" spans="1:13" ht="27" thickBot="1">
      <c r="A1" s="35" t="str">
        <f>"Urgent and Unscheduled Care GP Specialist Trainee Competency Record"&amp;" - "&amp;Passport!C3</f>
        <v xml:space="preserve">Urgent and Unscheduled Care GP Specialist Trainee Competency Record - 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90" customHeight="1">
      <c r="A2" s="19" t="s">
        <v>0</v>
      </c>
      <c r="B2" s="38" t="s">
        <v>47</v>
      </c>
      <c r="C2" s="39"/>
      <c r="D2" s="38" t="s">
        <v>48</v>
      </c>
      <c r="E2" s="39"/>
      <c r="F2" s="38" t="s">
        <v>49</v>
      </c>
      <c r="G2" s="39"/>
      <c r="H2" s="38" t="s">
        <v>50</v>
      </c>
      <c r="I2" s="39"/>
      <c r="J2" s="33" t="s">
        <v>51</v>
      </c>
      <c r="K2" s="34"/>
      <c r="L2" s="33" t="s">
        <v>52</v>
      </c>
      <c r="M2" s="34"/>
    </row>
    <row r="3" spans="1:13">
      <c r="A3" s="20" t="s">
        <v>1</v>
      </c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  <c r="H3" s="2" t="s">
        <v>2</v>
      </c>
      <c r="I3" s="3" t="s">
        <v>3</v>
      </c>
      <c r="J3" s="2" t="s">
        <v>2</v>
      </c>
      <c r="K3" s="3" t="s">
        <v>3</v>
      </c>
      <c r="L3" s="2" t="s">
        <v>2</v>
      </c>
      <c r="M3" s="3" t="s">
        <v>3</v>
      </c>
    </row>
    <row r="4" spans="1:13" ht="69.95" customHeight="1">
      <c r="A4" s="21">
        <v>1</v>
      </c>
      <c r="B4" s="4"/>
      <c r="C4" s="7"/>
      <c r="D4" s="4"/>
      <c r="E4" s="7"/>
      <c r="F4" s="4"/>
      <c r="G4" s="7"/>
      <c r="H4" s="4"/>
      <c r="I4" s="7"/>
      <c r="J4" s="4"/>
      <c r="K4" s="7"/>
      <c r="L4" s="4"/>
      <c r="M4" s="7"/>
    </row>
    <row r="5" spans="1:13" ht="69.95" customHeight="1">
      <c r="A5" s="21">
        <v>2</v>
      </c>
      <c r="B5" s="4"/>
      <c r="C5" s="7"/>
      <c r="D5" s="4"/>
      <c r="E5" s="7"/>
      <c r="F5" s="4"/>
      <c r="G5" s="7"/>
      <c r="H5" s="4"/>
      <c r="I5" s="7"/>
      <c r="J5" s="4"/>
      <c r="K5" s="7"/>
      <c r="L5" s="4"/>
      <c r="M5" s="7"/>
    </row>
    <row r="6" spans="1:13" ht="69.95" customHeight="1">
      <c r="A6" s="21">
        <v>3</v>
      </c>
      <c r="B6" s="4"/>
      <c r="C6" s="7"/>
      <c r="D6" s="4"/>
      <c r="E6" s="7"/>
      <c r="F6" s="4"/>
      <c r="G6" s="7"/>
      <c r="H6" s="4"/>
      <c r="I6" s="7"/>
      <c r="J6" s="4"/>
      <c r="K6" s="7"/>
      <c r="L6" s="4"/>
      <c r="M6" s="7"/>
    </row>
    <row r="7" spans="1:13" ht="69.95" customHeight="1">
      <c r="A7" s="21">
        <v>4</v>
      </c>
      <c r="B7" s="4"/>
      <c r="C7" s="7"/>
      <c r="D7" s="4"/>
      <c r="E7" s="7"/>
      <c r="F7" s="4"/>
      <c r="G7" s="7"/>
      <c r="H7" s="4"/>
      <c r="I7" s="7"/>
      <c r="J7" s="4"/>
      <c r="K7" s="7"/>
      <c r="L7" s="4"/>
      <c r="M7" s="7"/>
    </row>
    <row r="8" spans="1:13" ht="69.95" customHeight="1">
      <c r="A8" s="21">
        <v>5</v>
      </c>
      <c r="B8" s="4"/>
      <c r="C8" s="7"/>
      <c r="D8" s="4"/>
      <c r="E8" s="7"/>
      <c r="F8" s="4"/>
      <c r="G8" s="7"/>
      <c r="H8" s="4"/>
      <c r="I8" s="7"/>
      <c r="J8" s="4"/>
      <c r="K8" s="7"/>
      <c r="L8" s="4"/>
      <c r="M8" s="7"/>
    </row>
    <row r="9" spans="1:13" ht="69.95" customHeight="1">
      <c r="A9" s="21">
        <v>6</v>
      </c>
      <c r="B9" s="4"/>
      <c r="C9" s="7"/>
      <c r="D9" s="4"/>
      <c r="E9" s="7"/>
      <c r="F9" s="4"/>
      <c r="G9" s="7"/>
      <c r="H9" s="4"/>
      <c r="I9" s="7"/>
      <c r="J9" s="4"/>
      <c r="K9" s="7"/>
      <c r="L9" s="4"/>
      <c r="M9" s="7"/>
    </row>
    <row r="10" spans="1:13" ht="69.95" customHeight="1">
      <c r="A10" s="21">
        <v>7</v>
      </c>
      <c r="B10" s="4"/>
      <c r="C10" s="7"/>
      <c r="D10" s="4"/>
      <c r="E10" s="7"/>
      <c r="F10" s="4"/>
      <c r="G10" s="7"/>
      <c r="H10" s="4"/>
      <c r="I10" s="7"/>
      <c r="J10" s="4"/>
      <c r="K10" s="7"/>
      <c r="L10" s="4"/>
      <c r="M10" s="7"/>
    </row>
    <row r="11" spans="1:13" ht="69.95" customHeight="1">
      <c r="A11" s="21">
        <v>8</v>
      </c>
      <c r="B11" s="4"/>
      <c r="C11" s="7"/>
      <c r="D11" s="4"/>
      <c r="E11" s="7"/>
      <c r="F11" s="4"/>
      <c r="G11" s="7"/>
      <c r="H11" s="4"/>
      <c r="I11" s="7"/>
      <c r="J11" s="4"/>
      <c r="K11" s="7"/>
      <c r="L11" s="4"/>
      <c r="M11" s="7"/>
    </row>
    <row r="12" spans="1:13" ht="69.95" customHeight="1">
      <c r="A12" s="21">
        <v>9</v>
      </c>
      <c r="B12" s="4"/>
      <c r="C12" s="7"/>
      <c r="D12" s="4"/>
      <c r="E12" s="7"/>
      <c r="F12" s="4"/>
      <c r="G12" s="7"/>
      <c r="H12" s="4"/>
      <c r="I12" s="7"/>
      <c r="J12" s="4"/>
      <c r="K12" s="7"/>
      <c r="L12" s="4"/>
      <c r="M12" s="7"/>
    </row>
    <row r="13" spans="1:13" ht="69.95" customHeight="1" thickBot="1">
      <c r="A13" s="22">
        <v>10</v>
      </c>
      <c r="B13" s="5"/>
      <c r="C13" s="9"/>
      <c r="D13" s="5"/>
      <c r="E13" s="9"/>
      <c r="F13" s="5"/>
      <c r="G13" s="9"/>
      <c r="H13" s="5"/>
      <c r="I13" s="9"/>
      <c r="J13" s="5"/>
      <c r="K13" s="9"/>
      <c r="L13" s="5"/>
      <c r="M13" s="9"/>
    </row>
  </sheetData>
  <mergeCells count="7">
    <mergeCell ref="L2:M2"/>
    <mergeCell ref="A1:M1"/>
    <mergeCell ref="B2:C2"/>
    <mergeCell ref="D2:E2"/>
    <mergeCell ref="F2:G2"/>
    <mergeCell ref="H2:I2"/>
    <mergeCell ref="J2:K2"/>
  </mergeCells>
  <dataValidations count="1">
    <dataValidation type="custom" allowBlank="1" showInputMessage="1" showErrorMessage="1" errorTitle="Not a valid date" error="Please enter in the following format dd/mm/yyyy" sqref="C4:C13 E4:E13 G4:G13 I4:I13 K4:K13 M4:M13">
      <formula1>AND(ISNUMBER(C4),LEFT(CELL("format",C4),1)="D")</formula1>
    </dataValidation>
  </dataValidations>
  <pageMargins left="0.7" right="0.7" top="0.75" bottom="0.75" header="0.3" footer="0.3"/>
  <pageSetup paperSize="9" scale="7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his is not a free text box." error="Please choose one of the selections in the drop down menu.">
          <x14:formula1>
            <xm:f>'Standing Data'!$A$2:$A$9</xm:f>
          </x14:formula1>
          <xm:sqref>B4:B13 L4:L13 H4:H13 F4:F13 D4:D13 J4:J13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0"/>
  <sheetViews>
    <sheetView workbookViewId="0">
      <selection activeCell="A12" sqref="A12"/>
    </sheetView>
  </sheetViews>
  <sheetFormatPr defaultColWidth="11" defaultRowHeight="15.75"/>
  <cols>
    <col min="1" max="1" width="34.875" bestFit="1" customWidth="1"/>
  </cols>
  <sheetData>
    <row r="2" spans="1:1">
      <c r="A2" t="s">
        <v>45</v>
      </c>
    </row>
    <row r="3" spans="1:1">
      <c r="A3" t="s">
        <v>7</v>
      </c>
    </row>
    <row r="4" spans="1:1">
      <c r="A4" t="s">
        <v>9</v>
      </c>
    </row>
    <row r="5" spans="1:1">
      <c r="A5" t="s">
        <v>8</v>
      </c>
    </row>
    <row r="6" spans="1:1">
      <c r="A6" t="s">
        <v>4</v>
      </c>
    </row>
    <row r="7" spans="1:1">
      <c r="A7" t="s">
        <v>5</v>
      </c>
    </row>
    <row r="8" spans="1:1">
      <c r="A8" t="s">
        <v>53</v>
      </c>
    </row>
    <row r="9" spans="1:1">
      <c r="A9" t="s">
        <v>6</v>
      </c>
    </row>
    <row r="11" spans="1:1">
      <c r="A11" t="s">
        <v>55</v>
      </c>
    </row>
    <row r="12" spans="1:1">
      <c r="A12" t="s">
        <v>30</v>
      </c>
    </row>
    <row r="13" spans="1:1">
      <c r="A13" t="s">
        <v>29</v>
      </c>
    </row>
    <row r="16" spans="1:1">
      <c r="A16" t="s">
        <v>32</v>
      </c>
    </row>
    <row r="17" spans="1:1">
      <c r="A17" t="s">
        <v>33</v>
      </c>
    </row>
    <row r="20" spans="1:1">
      <c r="A20" t="s">
        <v>34</v>
      </c>
    </row>
    <row r="21" spans="1:1">
      <c r="A21" t="s">
        <v>35</v>
      </c>
    </row>
    <row r="24" spans="1:1">
      <c r="A24" t="s">
        <v>38</v>
      </c>
    </row>
    <row r="25" spans="1:1">
      <c r="A25" t="s">
        <v>39</v>
      </c>
    </row>
    <row r="27" spans="1:1">
      <c r="A27" t="s">
        <v>41</v>
      </c>
    </row>
    <row r="28" spans="1:1">
      <c r="A28" t="s">
        <v>42</v>
      </c>
    </row>
    <row r="29" spans="1:1">
      <c r="A29" t="s">
        <v>43</v>
      </c>
    </row>
    <row r="30" spans="1:1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Passport</vt:lpstr>
      <vt:lpstr>Competency Record</vt:lpstr>
      <vt:lpstr>Standing Data</vt:lpstr>
      <vt:lpstr>'Competency Record'!Print_Area</vt:lpstr>
      <vt:lpstr>Passport!Print_Area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Hutchings</dc:creator>
  <cp:lastModifiedBy>Anne</cp:lastModifiedBy>
  <cp:lastPrinted>2019-04-08T21:15:47Z</cp:lastPrinted>
  <dcterms:created xsi:type="dcterms:W3CDTF">2019-04-02T19:32:22Z</dcterms:created>
  <dcterms:modified xsi:type="dcterms:W3CDTF">2019-12-30T15:57:59Z</dcterms:modified>
</cp:coreProperties>
</file>